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 на 2024-2025\2024 2025 уч год питание\на сайт\питание111 таблицы xl\"/>
    </mc:Choice>
  </mc:AlternateContent>
  <xr:revisionPtr revIDLastSave="0" documentId="13_ncr:1_{3F7A25E9-ACCA-4A9C-AC60-C9C36AB66C2E}" xr6:coauthVersionLast="46" xr6:coauthVersionMax="47" xr10:uidLastSave="{00000000-0000-0000-0000-000000000000}"/>
  <bookViews>
    <workbookView xWindow="5760" yWindow="3396" windowWidth="17280" windowHeight="8964" xr2:uid="{2D1C2225-9A33-4540-BFA1-44F829DB9F8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F196" i="1" l="1"/>
  <c r="H196" i="1"/>
  <c r="G196" i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<sst xmlns="http://schemas.openxmlformats.org/spreadsheetml/2006/main" count="238" uniqueCount="75">
  <si>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</si>
  <si>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</si>
  <si>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</si>
  <si>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</si>
  <si>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</si>
  <si>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</si>
  <si>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</si>
  <si>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</si>
  <si>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</si>
  <si>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</si>
  <si>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</si>
  <si>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</si>
  <si>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</si>
  <si>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</si>
  <si>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</si>
  <si>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</si>
  <si>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</si>
  <si>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</si>
  <si>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</si>
  <si>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</si>
  <si>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</si>
  <si>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</si>
  <si>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</si>
  <si>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</si>
  <si>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</si>
  <si>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</si>
  <si>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</si>
  <si>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</si>
  <si>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</si>
  <si>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</si>
  <si>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</si>
  <si>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</si>
  <si>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</si>
  <si>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</si>
  <si>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</si>
  <si>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</si>
  <si>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Хлеб пшеничный</t>
  </si>
  <si>
    <t>Кофейный напиток</t>
  </si>
  <si>
    <t>Чай с лимоном и сахаром</t>
  </si>
  <si>
    <t>Яблоко</t>
  </si>
  <si>
    <t>Суп картофельный с макаронными изделиями</t>
  </si>
  <si>
    <t>Чай с молоком и сахаром</t>
  </si>
  <si>
    <t>Борщ с капустой и картофелем</t>
  </si>
  <si>
    <t>Пирог с повидлом</t>
  </si>
  <si>
    <t>Какао на сгущённом молоке</t>
  </si>
  <si>
    <t>Директор</t>
  </si>
  <si>
    <t>Смолкина М.В.</t>
  </si>
  <si>
    <t>МБОУ "Гоноховская ФСОШ им. Парфенова Е.Е."</t>
  </si>
  <si>
    <t>Картофельное пюре, суфле рыбное</t>
  </si>
  <si>
    <t>сок</t>
  </si>
  <si>
    <t>Картофельное пюре, оладьи из печени по-кунцевски</t>
  </si>
  <si>
    <t>яблоко</t>
  </si>
  <si>
    <t>02.09.2024</t>
  </si>
  <si>
    <t xml:space="preserve">Макаронник с мясом </t>
  </si>
  <si>
    <t>Картофельное пюре,котлета</t>
  </si>
  <si>
    <t>Хлеб пшеничный, хлеб ржаной</t>
  </si>
  <si>
    <t>25.1</t>
  </si>
  <si>
    <t>плов из говядины</t>
  </si>
  <si>
    <t>компот из сухофруктов</t>
  </si>
  <si>
    <t>пряник</t>
  </si>
  <si>
    <t>Плюшка новомосковская</t>
  </si>
  <si>
    <t>Макароны отварные, шницель</t>
  </si>
  <si>
    <t>Хлеб ржаной</t>
  </si>
  <si>
    <t>Каша гречневая рассыпчатая, тефтели из говядины с рисом</t>
  </si>
  <si>
    <t>печенье</t>
  </si>
  <si>
    <t xml:space="preserve"> "Чоко пай"</t>
  </si>
  <si>
    <t xml:space="preserve">сок </t>
  </si>
  <si>
    <t xml:space="preserve">булочка </t>
  </si>
  <si>
    <t xml:space="preserve">сок фруктовый </t>
  </si>
  <si>
    <t xml:space="preserve">напиток </t>
  </si>
  <si>
    <t>сок фруктовый</t>
  </si>
  <si>
    <t>чай с лимоном и сахаром</t>
  </si>
  <si>
    <t>Плов из говядины</t>
  </si>
  <si>
    <t xml:space="preserve">печенье 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</si>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</sst>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1" applyFill="1" applyBorder="1" applyAlignment="1" applyProtection="1">
      <alignment horizontal="left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Explanatory Text" xfId="1" xr:uid="{CF961473-09AE-4817-B55B-1B76B6A8E5E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47</v>
      </c>
      <c r="D1" s="58"/>
      <c r="E1" s="58"/>
      <c r="F1" s="12" t="s">
        <v>16</v>
      </c>
      <c r="G1" s="2" t="s">
        <v>17</v>
      </c>
      <c r="H1" s="59" t="s">
        <v>45</v>
      </c>
      <c r="I1" s="59"/>
      <c r="J1" s="59"/>
      <c r="K1" s="59"/>
    </row>
    <row r="2" spans="1:11" ht="17.399999999999999" x14ac:dyDescent="0.25">
      <c r="A2" s="35" t="s">
        <v>6</v>
      </c>
      <c r="C2" s="2"/>
      <c r="G2" s="2" t="s">
        <v>18</v>
      </c>
      <c r="H2" s="59" t="s">
        <v>46</v>
      </c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60" t="s">
        <v>52</v>
      </c>
      <c r="I3" s="60"/>
      <c r="J3" s="60"/>
      <c r="K3" s="60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180</v>
      </c>
      <c r="G6" s="40">
        <v>19.2</v>
      </c>
      <c r="H6" s="40">
        <v>20.9</v>
      </c>
      <c r="I6" s="40">
        <v>31.7</v>
      </c>
      <c r="J6" s="40">
        <v>394</v>
      </c>
      <c r="K6" s="41">
        <v>117</v>
      </c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8" t="s">
        <v>37</v>
      </c>
      <c r="F8" s="49">
        <v>200</v>
      </c>
      <c r="G8" s="49">
        <v>2.9</v>
      </c>
      <c r="H8" s="49">
        <v>2.8</v>
      </c>
      <c r="I8" s="49">
        <v>14.9</v>
      </c>
      <c r="J8" s="49">
        <v>94</v>
      </c>
      <c r="K8" s="50">
        <v>287</v>
      </c>
    </row>
    <row r="9" spans="1:11" ht="14.4" x14ac:dyDescent="0.3">
      <c r="A9" s="23"/>
      <c r="B9" s="15"/>
      <c r="C9" s="11"/>
      <c r="D9" s="7" t="s">
        <v>23</v>
      </c>
      <c r="E9" s="48" t="s">
        <v>36</v>
      </c>
      <c r="F9" s="49">
        <v>35</v>
      </c>
      <c r="G9" s="49">
        <v>2.8</v>
      </c>
      <c r="H9" s="49">
        <v>0.4</v>
      </c>
      <c r="I9" s="49">
        <v>17.100000000000001</v>
      </c>
      <c r="J9" s="49">
        <v>84.7</v>
      </c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 t="s">
        <v>64</v>
      </c>
      <c r="E11" s="48" t="s">
        <v>65</v>
      </c>
      <c r="F11" s="49">
        <v>100</v>
      </c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24.9</v>
      </c>
      <c r="H13" s="19">
        <f t="shared" si="0"/>
        <v>24.099999999999998</v>
      </c>
      <c r="I13" s="19">
        <f t="shared" si="0"/>
        <v>63.7</v>
      </c>
      <c r="J13" s="19">
        <f t="shared" si="0"/>
        <v>572.70000000000005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515</v>
      </c>
      <c r="G24" s="32">
        <f t="shared" ref="G24:J24" si="2">G13+G23</f>
        <v>24.9</v>
      </c>
      <c r="H24" s="32">
        <f t="shared" si="2"/>
        <v>24.099999999999998</v>
      </c>
      <c r="I24" s="32">
        <f t="shared" si="2"/>
        <v>63.7</v>
      </c>
      <c r="J24" s="32">
        <f t="shared" si="2"/>
        <v>572.70000000000005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54</v>
      </c>
      <c r="F25" s="52">
        <v>260</v>
      </c>
      <c r="G25" s="52">
        <v>19.899999999999999</v>
      </c>
      <c r="H25" s="52">
        <v>20.399999999999999</v>
      </c>
      <c r="I25" s="52">
        <v>37.9</v>
      </c>
      <c r="J25" s="52">
        <v>418</v>
      </c>
      <c r="K25" s="53">
        <v>138.97999999999999</v>
      </c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8" t="s">
        <v>35</v>
      </c>
      <c r="F27" s="49">
        <v>200</v>
      </c>
      <c r="G27" s="49">
        <v>0.1</v>
      </c>
      <c r="H27" s="49">
        <v>0</v>
      </c>
      <c r="I27" s="49">
        <v>9.1</v>
      </c>
      <c r="J27" s="49">
        <v>35</v>
      </c>
      <c r="K27" s="44">
        <v>283</v>
      </c>
    </row>
    <row r="28" spans="1:11" ht="14.4" x14ac:dyDescent="0.3">
      <c r="A28" s="14"/>
      <c r="B28" s="15"/>
      <c r="C28" s="11"/>
      <c r="D28" s="7" t="s">
        <v>23</v>
      </c>
      <c r="E28" s="48" t="s">
        <v>55</v>
      </c>
      <c r="F28" s="49">
        <v>55</v>
      </c>
      <c r="G28" s="49">
        <v>5.4</v>
      </c>
      <c r="H28" s="49">
        <v>1</v>
      </c>
      <c r="I28" s="49" t="s">
        <v>56</v>
      </c>
      <c r="J28" s="49">
        <v>134.69999999999999</v>
      </c>
      <c r="K28" s="44"/>
    </row>
    <row r="29" spans="1:11" ht="14.4" x14ac:dyDescent="0.3">
      <c r="A29" s="14"/>
      <c r="B29" s="15"/>
      <c r="C29" s="11"/>
      <c r="D29" s="7" t="s">
        <v>24</v>
      </c>
      <c r="E29" s="48" t="s">
        <v>39</v>
      </c>
      <c r="F29" s="49">
        <v>120</v>
      </c>
      <c r="G29" s="49"/>
      <c r="H29" s="49"/>
      <c r="I29" s="49"/>
      <c r="J29" s="49"/>
      <c r="K29" s="44"/>
    </row>
    <row r="30" spans="1:11" ht="14.4" x14ac:dyDescent="0.3">
      <c r="A30" s="14"/>
      <c r="B30" s="15"/>
      <c r="C30" s="11"/>
      <c r="D30" s="6"/>
      <c r="E30" s="47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3">SUM(G25:G31)</f>
        <v>25.4</v>
      </c>
      <c r="H32" s="19">
        <f t="shared" ref="H32" si="4">SUM(H25:H31)</f>
        <v>21.4</v>
      </c>
      <c r="I32" s="19">
        <f t="shared" ref="I32" si="5">SUM(I25:I31)</f>
        <v>47</v>
      </c>
      <c r="J32" s="19">
        <f t="shared" ref="J32" si="6">SUM(J25:J31)</f>
        <v>587.70000000000005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635</v>
      </c>
      <c r="G43" s="32">
        <f t="shared" ref="G43" si="11">G32+G42</f>
        <v>25.4</v>
      </c>
      <c r="H43" s="32">
        <f t="shared" ref="H43" si="12">H32+H42</f>
        <v>21.4</v>
      </c>
      <c r="I43" s="32">
        <f t="shared" ref="I43" si="13">I32+I42</f>
        <v>47</v>
      </c>
      <c r="J43" s="32">
        <f t="shared" ref="J43" si="14">J32+J42</f>
        <v>587.70000000000005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57</v>
      </c>
      <c r="F44" s="52">
        <v>250</v>
      </c>
      <c r="G44" s="52">
        <v>26.1</v>
      </c>
      <c r="H44" s="52">
        <v>25.3</v>
      </c>
      <c r="I44" s="52">
        <v>38.6</v>
      </c>
      <c r="J44" s="52">
        <v>490</v>
      </c>
      <c r="K44" s="53">
        <v>112</v>
      </c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8" t="s">
        <v>38</v>
      </c>
      <c r="F46" s="49">
        <v>200</v>
      </c>
      <c r="G46" s="49">
        <v>0.1</v>
      </c>
      <c r="H46" s="49">
        <v>0</v>
      </c>
      <c r="I46" s="49">
        <v>9.3000000000000007</v>
      </c>
      <c r="J46" s="49">
        <v>37</v>
      </c>
      <c r="K46" s="50">
        <v>285</v>
      </c>
    </row>
    <row r="47" spans="1:11" ht="14.4" x14ac:dyDescent="0.3">
      <c r="A47" s="23"/>
      <c r="B47" s="15"/>
      <c r="C47" s="11"/>
      <c r="D47" s="7" t="s">
        <v>23</v>
      </c>
      <c r="E47" s="48" t="s">
        <v>36</v>
      </c>
      <c r="F47" s="49">
        <v>35</v>
      </c>
      <c r="G47" s="49">
        <v>2.8</v>
      </c>
      <c r="H47" s="49">
        <v>0.4</v>
      </c>
      <c r="I47" s="49">
        <v>17.100000000000001</v>
      </c>
      <c r="J47" s="49">
        <v>84.7</v>
      </c>
      <c r="K47" s="50"/>
    </row>
    <row r="48" spans="1:11" ht="14.4" x14ac:dyDescent="0.3">
      <c r="A48" s="23"/>
      <c r="B48" s="15"/>
      <c r="C48" s="11"/>
      <c r="D48" s="7" t="s">
        <v>24</v>
      </c>
      <c r="E48" s="48"/>
      <c r="F48" s="49"/>
      <c r="G48" s="49"/>
      <c r="H48" s="49"/>
      <c r="I48" s="49"/>
      <c r="J48" s="49"/>
      <c r="K48" s="50"/>
    </row>
    <row r="49" spans="1:11" ht="14.4" x14ac:dyDescent="0.3">
      <c r="A49" s="23"/>
      <c r="B49" s="15"/>
      <c r="C49" s="11"/>
      <c r="D49" s="6" t="s">
        <v>64</v>
      </c>
      <c r="E49" s="48" t="s">
        <v>64</v>
      </c>
      <c r="F49" s="49">
        <v>100</v>
      </c>
      <c r="G49" s="49"/>
      <c r="H49" s="49"/>
      <c r="I49" s="49"/>
      <c r="J49" s="49"/>
      <c r="K49" s="50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5">SUM(G44:G50)</f>
        <v>29.000000000000004</v>
      </c>
      <c r="H51" s="19">
        <f t="shared" ref="H51" si="16">SUM(H44:H50)</f>
        <v>25.7</v>
      </c>
      <c r="I51" s="19">
        <f t="shared" ref="I51" si="17">SUM(I44:I50)</f>
        <v>65</v>
      </c>
      <c r="J51" s="19">
        <f t="shared" ref="J51" si="18">SUM(J44:J50)</f>
        <v>611.70000000000005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585</v>
      </c>
      <c r="G62" s="32">
        <f t="shared" ref="G62" si="23">G51+G61</f>
        <v>29.000000000000004</v>
      </c>
      <c r="H62" s="32">
        <f t="shared" ref="H62" si="24">H51+H61</f>
        <v>25.7</v>
      </c>
      <c r="I62" s="32">
        <f t="shared" ref="I62" si="25">I51+I61</f>
        <v>65</v>
      </c>
      <c r="J62" s="32">
        <f t="shared" ref="J62" si="26">J51+J61</f>
        <v>611.70000000000005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50</v>
      </c>
      <c r="F63" s="52">
        <v>260</v>
      </c>
      <c r="G63" s="52">
        <v>19.8</v>
      </c>
      <c r="H63" s="52">
        <v>17.100000000000001</v>
      </c>
      <c r="I63" s="52">
        <v>34.799999999999997</v>
      </c>
      <c r="J63" s="52">
        <v>375</v>
      </c>
      <c r="K63" s="53">
        <v>138.12100000000001</v>
      </c>
    </row>
    <row r="64" spans="1:11" ht="14.4" x14ac:dyDescent="0.3">
      <c r="A64" s="23"/>
      <c r="B64" s="15"/>
      <c r="C64" s="11"/>
      <c r="D64" s="6"/>
      <c r="E64" s="48"/>
      <c r="F64" s="49"/>
      <c r="G64" s="49"/>
      <c r="H64" s="49"/>
      <c r="I64" s="49"/>
      <c r="J64" s="49"/>
      <c r="K64" s="50"/>
    </row>
    <row r="65" spans="1:11" ht="14.4" x14ac:dyDescent="0.3">
      <c r="A65" s="23"/>
      <c r="B65" s="15"/>
      <c r="C65" s="11"/>
      <c r="D65" s="7" t="s">
        <v>22</v>
      </c>
      <c r="E65" s="48" t="s">
        <v>58</v>
      </c>
      <c r="F65" s="49">
        <v>200</v>
      </c>
      <c r="G65" s="49">
        <v>0.5</v>
      </c>
      <c r="H65" s="49">
        <v>0.1</v>
      </c>
      <c r="I65" s="49">
        <v>32.200000000000003</v>
      </c>
      <c r="J65" s="49">
        <v>121</v>
      </c>
      <c r="K65" s="50">
        <v>294</v>
      </c>
    </row>
    <row r="66" spans="1:11" ht="14.4" x14ac:dyDescent="0.3">
      <c r="A66" s="23"/>
      <c r="B66" s="15"/>
      <c r="C66" s="11"/>
      <c r="D66" s="7" t="s">
        <v>23</v>
      </c>
      <c r="E66" s="48" t="s">
        <v>36</v>
      </c>
      <c r="F66" s="49">
        <v>35</v>
      </c>
      <c r="G66" s="49">
        <v>2.8</v>
      </c>
      <c r="H66" s="49">
        <v>0.4</v>
      </c>
      <c r="I66" s="49">
        <v>17.100000000000001</v>
      </c>
      <c r="J66" s="49">
        <v>84.7</v>
      </c>
      <c r="K66" s="50"/>
    </row>
    <row r="67" spans="1:11" ht="14.4" x14ac:dyDescent="0.3">
      <c r="A67" s="23"/>
      <c r="B67" s="15"/>
      <c r="C67" s="11"/>
      <c r="D67" s="7" t="s">
        <v>24</v>
      </c>
      <c r="E67" s="48"/>
      <c r="F67" s="49"/>
      <c r="G67" s="49"/>
      <c r="H67" s="49"/>
      <c r="I67" s="49"/>
      <c r="J67" s="49"/>
      <c r="K67" s="50"/>
    </row>
    <row r="68" spans="1:11" ht="14.4" x14ac:dyDescent="0.3">
      <c r="A68" s="23"/>
      <c r="B68" s="15"/>
      <c r="C68" s="11"/>
      <c r="D68" s="6" t="s">
        <v>59</v>
      </c>
      <c r="E68" s="48" t="s">
        <v>59</v>
      </c>
      <c r="F68" s="49">
        <v>50</v>
      </c>
      <c r="G68" s="49"/>
      <c r="H68" s="49"/>
      <c r="I68" s="49"/>
      <c r="J68" s="49"/>
      <c r="K68" s="50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27">SUM(G63:G69)</f>
        <v>23.1</v>
      </c>
      <c r="H70" s="19">
        <f t="shared" ref="H70" si="28">SUM(H63:H69)</f>
        <v>17.600000000000001</v>
      </c>
      <c r="I70" s="19">
        <f t="shared" ref="I70" si="29">SUM(I63:I69)</f>
        <v>84.1</v>
      </c>
      <c r="J70" s="19">
        <f t="shared" ref="J70" si="30">SUM(J63:J69)</f>
        <v>580.70000000000005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545</v>
      </c>
      <c r="G81" s="32">
        <f t="shared" ref="G81" si="35">G70+G80</f>
        <v>23.1</v>
      </c>
      <c r="H81" s="32">
        <f t="shared" ref="H81" si="36">H70+H80</f>
        <v>17.600000000000001</v>
      </c>
      <c r="I81" s="32">
        <f t="shared" ref="I81" si="37">I70+I80</f>
        <v>84.1</v>
      </c>
      <c r="J81" s="32">
        <f t="shared" ref="J81" si="38">J70+J80</f>
        <v>580.70000000000005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40</v>
      </c>
      <c r="F82" s="52">
        <v>250</v>
      </c>
      <c r="G82" s="52">
        <v>2.7</v>
      </c>
      <c r="H82" s="52">
        <v>2.5</v>
      </c>
      <c r="I82" s="52">
        <v>18.8</v>
      </c>
      <c r="J82" s="52">
        <v>111</v>
      </c>
      <c r="K82" s="53">
        <v>59</v>
      </c>
    </row>
    <row r="83" spans="1:11" ht="14.4" x14ac:dyDescent="0.3">
      <c r="A83" s="23"/>
      <c r="B83" s="15"/>
      <c r="C83" s="11"/>
      <c r="D83" s="6" t="s">
        <v>74</v>
      </c>
      <c r="E83" s="48" t="s">
        <v>60</v>
      </c>
      <c r="F83" s="49">
        <v>100</v>
      </c>
      <c r="G83" s="49">
        <v>7.8</v>
      </c>
      <c r="H83" s="49">
        <v>5.8</v>
      </c>
      <c r="I83" s="49">
        <v>51</v>
      </c>
      <c r="J83" s="49">
        <v>291</v>
      </c>
      <c r="K83" s="50">
        <v>269</v>
      </c>
    </row>
    <row r="84" spans="1:11" ht="14.4" x14ac:dyDescent="0.3">
      <c r="A84" s="23"/>
      <c r="B84" s="15"/>
      <c r="C84" s="11"/>
      <c r="D84" s="7" t="s">
        <v>22</v>
      </c>
      <c r="E84" s="48"/>
      <c r="F84" s="49"/>
      <c r="G84" s="49"/>
      <c r="H84" s="49"/>
      <c r="I84" s="49"/>
      <c r="J84" s="49"/>
      <c r="K84" s="50"/>
    </row>
    <row r="85" spans="1:11" ht="14.4" x14ac:dyDescent="0.3">
      <c r="A85" s="23"/>
      <c r="B85" s="15"/>
      <c r="C85" s="11"/>
      <c r="D85" s="7" t="s">
        <v>23</v>
      </c>
      <c r="E85" s="48" t="s">
        <v>36</v>
      </c>
      <c r="F85" s="49">
        <v>35</v>
      </c>
      <c r="G85" s="49">
        <v>2.8</v>
      </c>
      <c r="H85" s="49">
        <v>0.4</v>
      </c>
      <c r="I85" s="49">
        <v>17.100000000000001</v>
      </c>
      <c r="J85" s="49">
        <v>84.7</v>
      </c>
      <c r="K85" s="50"/>
    </row>
    <row r="86" spans="1:11" ht="14.4" x14ac:dyDescent="0.3">
      <c r="A86" s="23"/>
      <c r="B86" s="15"/>
      <c r="C86" s="11"/>
      <c r="D86" s="7" t="s">
        <v>24</v>
      </c>
      <c r="E86" s="48" t="s">
        <v>51</v>
      </c>
      <c r="F86" s="49">
        <v>100</v>
      </c>
      <c r="G86" s="49"/>
      <c r="H86" s="49"/>
      <c r="I86" s="49"/>
      <c r="J86" s="49"/>
      <c r="K86" s="50"/>
    </row>
    <row r="87" spans="1:11" ht="14.4" x14ac:dyDescent="0.3">
      <c r="A87" s="23"/>
      <c r="B87" s="15"/>
      <c r="C87" s="11"/>
      <c r="D87" s="6" t="s">
        <v>69</v>
      </c>
      <c r="E87" s="42" t="s">
        <v>70</v>
      </c>
      <c r="F87" s="43">
        <v>200</v>
      </c>
      <c r="G87" s="43">
        <v>1</v>
      </c>
      <c r="H87" s="43">
        <v>0.2</v>
      </c>
      <c r="I87" s="43">
        <v>20.2</v>
      </c>
      <c r="J87" s="43">
        <v>92</v>
      </c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685</v>
      </c>
      <c r="G89" s="19">
        <f t="shared" ref="G89" si="39">SUM(G82:G88)</f>
        <v>14.3</v>
      </c>
      <c r="H89" s="19">
        <f t="shared" ref="H89" si="40">SUM(H82:H88)</f>
        <v>8.9</v>
      </c>
      <c r="I89" s="19">
        <f t="shared" ref="I89" si="41">SUM(I82:I88)</f>
        <v>107.10000000000001</v>
      </c>
      <c r="J89" s="19">
        <f t="shared" ref="J89" si="42">SUM(J82:J88)</f>
        <v>578.70000000000005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685</v>
      </c>
      <c r="G100" s="32">
        <f t="shared" ref="G100" si="47">G89+G99</f>
        <v>14.3</v>
      </c>
      <c r="H100" s="32">
        <f t="shared" ref="H100" si="48">H89+H99</f>
        <v>8.9</v>
      </c>
      <c r="I100" s="32">
        <f t="shared" ref="I100" si="49">I89+I99</f>
        <v>107.10000000000001</v>
      </c>
      <c r="J100" s="32">
        <f t="shared" ref="J100" si="50">J89+J99</f>
        <v>578.70000000000005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61</v>
      </c>
      <c r="F101" s="52">
        <v>290</v>
      </c>
      <c r="G101" s="52">
        <v>22.8</v>
      </c>
      <c r="H101" s="52">
        <v>19.2</v>
      </c>
      <c r="I101" s="52">
        <v>53.3</v>
      </c>
      <c r="J101" s="52">
        <v>482</v>
      </c>
      <c r="K101" s="53">
        <v>212.98</v>
      </c>
    </row>
    <row r="102" spans="1:11" ht="14.4" x14ac:dyDescent="0.3">
      <c r="A102" s="23"/>
      <c r="B102" s="15"/>
      <c r="C102" s="11"/>
      <c r="D102" s="6"/>
      <c r="E102" s="48"/>
      <c r="F102" s="49"/>
      <c r="G102" s="49"/>
      <c r="H102" s="49"/>
      <c r="I102" s="49"/>
      <c r="J102" s="49"/>
      <c r="K102" s="50"/>
    </row>
    <row r="103" spans="1:11" ht="14.4" x14ac:dyDescent="0.3">
      <c r="A103" s="23"/>
      <c r="B103" s="15"/>
      <c r="C103" s="11"/>
      <c r="D103" s="7" t="s">
        <v>22</v>
      </c>
      <c r="E103" s="48" t="s">
        <v>41</v>
      </c>
      <c r="F103" s="49">
        <v>200</v>
      </c>
      <c r="G103" s="49">
        <v>1.4</v>
      </c>
      <c r="H103" s="49">
        <v>1.4</v>
      </c>
      <c r="I103" s="49">
        <v>11.2</v>
      </c>
      <c r="J103" s="49">
        <v>61</v>
      </c>
      <c r="K103" s="50">
        <v>284</v>
      </c>
    </row>
    <row r="104" spans="1:11" ht="14.4" x14ac:dyDescent="0.3">
      <c r="A104" s="23"/>
      <c r="B104" s="15"/>
      <c r="C104" s="11"/>
      <c r="D104" s="7" t="s">
        <v>23</v>
      </c>
      <c r="E104" s="48" t="s">
        <v>62</v>
      </c>
      <c r="F104" s="49">
        <v>20</v>
      </c>
      <c r="G104" s="49">
        <v>2.6</v>
      </c>
      <c r="H104" s="49">
        <v>0.6</v>
      </c>
      <c r="I104" s="49">
        <v>8</v>
      </c>
      <c r="J104" s="49">
        <v>50</v>
      </c>
      <c r="K104" s="50"/>
    </row>
    <row r="105" spans="1:11" ht="14.4" x14ac:dyDescent="0.3">
      <c r="A105" s="23"/>
      <c r="B105" s="15"/>
      <c r="C105" s="11"/>
      <c r="D105" s="7" t="s">
        <v>24</v>
      </c>
      <c r="E105" s="48"/>
      <c r="F105" s="49"/>
      <c r="G105" s="49"/>
      <c r="H105" s="49"/>
      <c r="I105" s="49"/>
      <c r="J105" s="49"/>
      <c r="K105" s="50"/>
    </row>
    <row r="106" spans="1:11" ht="14.4" x14ac:dyDescent="0.3">
      <c r="A106" s="23"/>
      <c r="B106" s="15"/>
      <c r="C106" s="11"/>
      <c r="D106" s="6" t="s">
        <v>66</v>
      </c>
      <c r="E106" s="48" t="s">
        <v>49</v>
      </c>
      <c r="F106" s="49">
        <v>100</v>
      </c>
      <c r="G106" s="49"/>
      <c r="H106" s="49"/>
      <c r="I106" s="49"/>
      <c r="J106" s="49"/>
      <c r="K106" s="50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1">SUM(G101:G107)</f>
        <v>26.8</v>
      </c>
      <c r="H108" s="19">
        <f t="shared" si="51"/>
        <v>21.2</v>
      </c>
      <c r="I108" s="19">
        <f t="shared" si="51"/>
        <v>72.5</v>
      </c>
      <c r="J108" s="19">
        <f t="shared" si="51"/>
        <v>593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3">G108+G118</f>
        <v>26.8</v>
      </c>
      <c r="H119" s="32">
        <f t="shared" ref="H119" si="54">H108+H118</f>
        <v>21.2</v>
      </c>
      <c r="I119" s="32">
        <f t="shared" ref="I119" si="55">I108+I118</f>
        <v>72.5</v>
      </c>
      <c r="J119" s="32">
        <f t="shared" ref="J119" si="56">J108+J118</f>
        <v>593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72</v>
      </c>
      <c r="F120" s="52">
        <v>250</v>
      </c>
      <c r="G120" s="52">
        <v>26.1</v>
      </c>
      <c r="H120" s="52">
        <v>25.3</v>
      </c>
      <c r="I120" s="52">
        <v>38.6</v>
      </c>
      <c r="J120" s="52">
        <v>490</v>
      </c>
      <c r="K120" s="53">
        <v>112</v>
      </c>
    </row>
    <row r="121" spans="1:11" ht="14.4" x14ac:dyDescent="0.3">
      <c r="A121" s="14"/>
      <c r="B121" s="15"/>
      <c r="C121" s="11"/>
      <c r="D121" s="6"/>
      <c r="E121" s="48"/>
      <c r="F121" s="49"/>
      <c r="G121" s="49"/>
      <c r="H121" s="49"/>
      <c r="I121" s="49"/>
      <c r="J121" s="49"/>
      <c r="K121" s="50"/>
    </row>
    <row r="122" spans="1:11" ht="14.4" x14ac:dyDescent="0.3">
      <c r="A122" s="14"/>
      <c r="B122" s="15"/>
      <c r="C122" s="11"/>
      <c r="D122" s="7" t="s">
        <v>22</v>
      </c>
      <c r="E122" s="48" t="s">
        <v>71</v>
      </c>
      <c r="F122" s="49">
        <v>200</v>
      </c>
      <c r="G122" s="49">
        <v>0.1</v>
      </c>
      <c r="H122" s="49">
        <v>0</v>
      </c>
      <c r="I122" s="49">
        <v>9.3000000000000007</v>
      </c>
      <c r="J122" s="49">
        <v>37</v>
      </c>
      <c r="K122" s="50">
        <v>285</v>
      </c>
    </row>
    <row r="123" spans="1:11" ht="14.4" x14ac:dyDescent="0.3">
      <c r="A123" s="14"/>
      <c r="B123" s="15"/>
      <c r="C123" s="11"/>
      <c r="D123" s="7" t="s">
        <v>23</v>
      </c>
      <c r="E123" s="48" t="s">
        <v>36</v>
      </c>
      <c r="F123" s="49">
        <v>35</v>
      </c>
      <c r="G123" s="49">
        <v>2.8</v>
      </c>
      <c r="H123" s="49">
        <v>0.4</v>
      </c>
      <c r="I123" s="49">
        <v>17.100000000000001</v>
      </c>
      <c r="J123" s="49">
        <v>84.7</v>
      </c>
      <c r="K123" s="50"/>
    </row>
    <row r="124" spans="1:11" ht="14.4" x14ac:dyDescent="0.3">
      <c r="A124" s="14"/>
      <c r="B124" s="15"/>
      <c r="C124" s="11"/>
      <c r="D124" s="7" t="s">
        <v>24</v>
      </c>
      <c r="E124" s="48"/>
      <c r="F124" s="49"/>
      <c r="G124" s="49"/>
      <c r="H124" s="49"/>
      <c r="I124" s="49"/>
      <c r="J124" s="49"/>
      <c r="K124" s="50"/>
    </row>
    <row r="125" spans="1:11" ht="14.4" x14ac:dyDescent="0.3">
      <c r="A125" s="14"/>
      <c r="B125" s="15"/>
      <c r="C125" s="11"/>
      <c r="D125" s="6" t="s">
        <v>67</v>
      </c>
      <c r="E125" s="48"/>
      <c r="F125" s="49"/>
      <c r="G125" s="49"/>
      <c r="H125" s="49"/>
      <c r="I125" s="49"/>
      <c r="J125" s="49"/>
      <c r="K125" s="50"/>
    </row>
    <row r="126" spans="1:11" ht="14.4" x14ac:dyDescent="0.3">
      <c r="A126" s="14"/>
      <c r="B126" s="15"/>
      <c r="C126" s="11"/>
      <c r="D126" s="6" t="s">
        <v>64</v>
      </c>
      <c r="E126" s="42" t="s">
        <v>73</v>
      </c>
      <c r="F126" s="43">
        <v>100</v>
      </c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57">SUM(G120:G126)</f>
        <v>29.000000000000004</v>
      </c>
      <c r="H127" s="19">
        <f t="shared" si="57"/>
        <v>25.7</v>
      </c>
      <c r="I127" s="19">
        <f t="shared" si="57"/>
        <v>65</v>
      </c>
      <c r="J127" s="19">
        <f t="shared" si="57"/>
        <v>611.70000000000005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585</v>
      </c>
      <c r="G138" s="32">
        <f t="shared" ref="G138" si="59">G127+G137</f>
        <v>29.000000000000004</v>
      </c>
      <c r="H138" s="32">
        <f t="shared" ref="H138" si="60">H127+H137</f>
        <v>25.7</v>
      </c>
      <c r="I138" s="32">
        <f t="shared" ref="I138" si="61">I127+I137</f>
        <v>65</v>
      </c>
      <c r="J138" s="32">
        <f t="shared" ref="J138" si="62">J127+J137</f>
        <v>611.70000000000005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48</v>
      </c>
      <c r="F139" s="52">
        <v>260</v>
      </c>
      <c r="G139" s="52">
        <v>18</v>
      </c>
      <c r="H139" s="52">
        <v>17.899999999999999</v>
      </c>
      <c r="I139" s="52">
        <v>26.2</v>
      </c>
      <c r="J139" s="52">
        <v>340</v>
      </c>
      <c r="K139" s="53">
        <v>138.88</v>
      </c>
    </row>
    <row r="140" spans="1:11" ht="14.4" x14ac:dyDescent="0.3">
      <c r="A140" s="23"/>
      <c r="B140" s="15"/>
      <c r="C140" s="11"/>
      <c r="D140" s="6"/>
      <c r="E140" s="48"/>
      <c r="F140" s="49"/>
      <c r="G140" s="49"/>
      <c r="H140" s="49"/>
      <c r="I140" s="49"/>
      <c r="J140" s="49"/>
      <c r="K140" s="50"/>
    </row>
    <row r="141" spans="1:11" ht="14.4" x14ac:dyDescent="0.3">
      <c r="A141" s="23"/>
      <c r="B141" s="15"/>
      <c r="C141" s="11"/>
      <c r="D141" s="7" t="s">
        <v>22</v>
      </c>
      <c r="E141" s="48"/>
      <c r="F141" s="49"/>
      <c r="G141" s="49"/>
      <c r="H141" s="49"/>
      <c r="I141" s="49"/>
      <c r="J141" s="49"/>
      <c r="K141" s="50"/>
    </row>
    <row r="142" spans="1:11" ht="15.75" customHeight="1" x14ac:dyDescent="0.3">
      <c r="A142" s="23"/>
      <c r="B142" s="15"/>
      <c r="C142" s="11"/>
      <c r="D142" s="7" t="s">
        <v>23</v>
      </c>
      <c r="E142" s="48" t="s">
        <v>36</v>
      </c>
      <c r="F142" s="49">
        <v>35</v>
      </c>
      <c r="G142" s="49">
        <v>2.8</v>
      </c>
      <c r="H142" s="49">
        <v>0.4</v>
      </c>
      <c r="I142" s="49">
        <v>17.100000000000001</v>
      </c>
      <c r="J142" s="49">
        <v>84.7</v>
      </c>
      <c r="K142" s="50"/>
    </row>
    <row r="143" spans="1:11" ht="14.4" x14ac:dyDescent="0.3">
      <c r="A143" s="23"/>
      <c r="B143" s="15"/>
      <c r="C143" s="11"/>
      <c r="D143" s="7" t="s">
        <v>24</v>
      </c>
      <c r="E143" s="48" t="s">
        <v>39</v>
      </c>
      <c r="F143" s="49">
        <v>100</v>
      </c>
      <c r="G143" s="49">
        <v>0.4</v>
      </c>
      <c r="H143" s="49">
        <v>0.4</v>
      </c>
      <c r="I143" s="49">
        <v>9.8000000000000007</v>
      </c>
      <c r="J143" s="49">
        <v>47</v>
      </c>
      <c r="K143" s="50"/>
    </row>
    <row r="144" spans="1:11" ht="14.4" x14ac:dyDescent="0.3">
      <c r="A144" s="23"/>
      <c r="B144" s="15"/>
      <c r="C144" s="11"/>
      <c r="D144" s="6" t="s">
        <v>49</v>
      </c>
      <c r="E144" s="42" t="s">
        <v>68</v>
      </c>
      <c r="F144" s="43">
        <v>200</v>
      </c>
      <c r="G144" s="43">
        <v>1</v>
      </c>
      <c r="H144" s="43">
        <v>0.2</v>
      </c>
      <c r="I144" s="43">
        <v>20.2</v>
      </c>
      <c r="J144" s="43">
        <v>92</v>
      </c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3">SUM(G139:G145)</f>
        <v>22.2</v>
      </c>
      <c r="H146" s="19">
        <f t="shared" si="63"/>
        <v>18.899999999999995</v>
      </c>
      <c r="I146" s="19">
        <f t="shared" si="63"/>
        <v>73.3</v>
      </c>
      <c r="J146" s="19">
        <f t="shared" si="63"/>
        <v>563.70000000000005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595</v>
      </c>
      <c r="G157" s="32">
        <f t="shared" ref="G157" si="65">G146+G156</f>
        <v>22.2</v>
      </c>
      <c r="H157" s="32">
        <f t="shared" ref="H157" si="66">H146+H156</f>
        <v>18.899999999999995</v>
      </c>
      <c r="I157" s="32">
        <f t="shared" ref="I157" si="67">I146+I156</f>
        <v>73.3</v>
      </c>
      <c r="J157" s="32">
        <f t="shared" ref="J157" si="68">J146+J156</f>
        <v>563.70000000000005</v>
      </c>
      <c r="K157" s="32"/>
    </row>
    <row r="158" spans="1:11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63</v>
      </c>
      <c r="F158" s="52">
        <v>260</v>
      </c>
      <c r="G158" s="52">
        <v>19.600000000000001</v>
      </c>
      <c r="H158" s="52">
        <v>19.8</v>
      </c>
      <c r="I158" s="52">
        <v>56.1</v>
      </c>
      <c r="J158" s="52">
        <v>485</v>
      </c>
      <c r="K158" s="53">
        <v>173.10599999999999</v>
      </c>
    </row>
    <row r="159" spans="1:11" ht="14.4" x14ac:dyDescent="0.3">
      <c r="A159" s="23"/>
      <c r="B159" s="15"/>
      <c r="C159" s="11"/>
      <c r="D159" s="6"/>
      <c r="E159" s="48"/>
      <c r="F159" s="49"/>
      <c r="G159" s="49"/>
      <c r="H159" s="49"/>
      <c r="I159" s="49"/>
      <c r="J159" s="49"/>
      <c r="K159" s="50"/>
    </row>
    <row r="160" spans="1:11" ht="14.4" x14ac:dyDescent="0.3">
      <c r="A160" s="23"/>
      <c r="B160" s="15"/>
      <c r="C160" s="11"/>
      <c r="D160" s="7" t="s">
        <v>22</v>
      </c>
      <c r="E160" s="48" t="s">
        <v>35</v>
      </c>
      <c r="F160" s="49">
        <v>200</v>
      </c>
      <c r="G160" s="49">
        <v>0.1</v>
      </c>
      <c r="H160" s="49">
        <v>0</v>
      </c>
      <c r="I160" s="49">
        <v>9.1</v>
      </c>
      <c r="J160" s="49">
        <v>35</v>
      </c>
      <c r="K160" s="50">
        <v>283</v>
      </c>
    </row>
    <row r="161" spans="1:11" ht="14.4" x14ac:dyDescent="0.3">
      <c r="A161" s="23"/>
      <c r="B161" s="15"/>
      <c r="C161" s="11"/>
      <c r="D161" s="7" t="s">
        <v>23</v>
      </c>
      <c r="E161" s="48" t="s">
        <v>36</v>
      </c>
      <c r="F161" s="49">
        <v>35</v>
      </c>
      <c r="G161" s="49">
        <v>2.8</v>
      </c>
      <c r="H161" s="49">
        <v>0.4</v>
      </c>
      <c r="I161" s="49">
        <v>17.100000000000001</v>
      </c>
      <c r="J161" s="49">
        <v>84.7</v>
      </c>
      <c r="K161" s="50"/>
    </row>
    <row r="162" spans="1:11" ht="14.4" x14ac:dyDescent="0.3">
      <c r="A162" s="23"/>
      <c r="B162" s="15"/>
      <c r="C162" s="11"/>
      <c r="D162" s="7" t="s">
        <v>24</v>
      </c>
      <c r="E162" s="48"/>
      <c r="F162" s="49"/>
      <c r="G162" s="49"/>
      <c r="H162" s="49"/>
      <c r="I162" s="49"/>
      <c r="J162" s="49"/>
      <c r="K162" s="50"/>
    </row>
    <row r="163" spans="1:11" ht="14.4" x14ac:dyDescent="0.3">
      <c r="A163" s="23"/>
      <c r="B163" s="15"/>
      <c r="C163" s="11"/>
      <c r="D163" s="6" t="s">
        <v>66</v>
      </c>
      <c r="E163" s="48" t="s">
        <v>49</v>
      </c>
      <c r="F163" s="49">
        <v>100</v>
      </c>
      <c r="G163" s="49"/>
      <c r="H163" s="49"/>
      <c r="I163" s="49"/>
      <c r="J163" s="49"/>
      <c r="K163" s="50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69">SUM(G158:G164)</f>
        <v>22.500000000000004</v>
      </c>
      <c r="H165" s="19">
        <f t="shared" si="69"/>
        <v>20.2</v>
      </c>
      <c r="I165" s="19">
        <f t="shared" si="69"/>
        <v>82.300000000000011</v>
      </c>
      <c r="J165" s="19">
        <f t="shared" si="69"/>
        <v>604.70000000000005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595</v>
      </c>
      <c r="G176" s="32">
        <f t="shared" ref="G176" si="71">G165+G175</f>
        <v>22.500000000000004</v>
      </c>
      <c r="H176" s="32">
        <f t="shared" ref="H176" si="72">H165+H175</f>
        <v>20.2</v>
      </c>
      <c r="I176" s="32">
        <f t="shared" ref="I176" si="73">I165+I175</f>
        <v>82.300000000000011</v>
      </c>
      <c r="J176" s="32">
        <f t="shared" ref="J176" si="74">J165+J175</f>
        <v>604.70000000000005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42</v>
      </c>
      <c r="F177" s="52">
        <v>250</v>
      </c>
      <c r="G177" s="52">
        <v>1.7</v>
      </c>
      <c r="H177" s="52">
        <v>5</v>
      </c>
      <c r="I177" s="52">
        <v>11.6</v>
      </c>
      <c r="J177" s="52">
        <v>97</v>
      </c>
      <c r="K177" s="53">
        <v>56</v>
      </c>
    </row>
    <row r="178" spans="1:11" ht="14.4" x14ac:dyDescent="0.3">
      <c r="A178" s="23"/>
      <c r="B178" s="15"/>
      <c r="C178" s="11"/>
      <c r="D178" s="6" t="s">
        <v>74</v>
      </c>
      <c r="E178" s="48" t="s">
        <v>43</v>
      </c>
      <c r="F178" s="49">
        <v>80</v>
      </c>
      <c r="G178" s="49">
        <v>4.9000000000000004</v>
      </c>
      <c r="H178" s="49">
        <v>2.5</v>
      </c>
      <c r="I178" s="49">
        <v>46.2</v>
      </c>
      <c r="J178" s="49">
        <v>225</v>
      </c>
      <c r="K178" s="50">
        <v>257</v>
      </c>
    </row>
    <row r="179" spans="1:11" ht="14.4" x14ac:dyDescent="0.3">
      <c r="A179" s="23"/>
      <c r="B179" s="15"/>
      <c r="C179" s="11"/>
      <c r="D179" s="7" t="s">
        <v>22</v>
      </c>
      <c r="E179" s="48" t="s">
        <v>44</v>
      </c>
      <c r="F179" s="49">
        <v>200</v>
      </c>
      <c r="G179" s="49">
        <v>3.1</v>
      </c>
      <c r="H179" s="49">
        <v>3.2</v>
      </c>
      <c r="I179" s="49">
        <v>19.399999999999999</v>
      </c>
      <c r="J179" s="49">
        <v>115</v>
      </c>
      <c r="K179" s="50">
        <v>290</v>
      </c>
    </row>
    <row r="180" spans="1:11" ht="14.4" x14ac:dyDescent="0.3">
      <c r="A180" s="23"/>
      <c r="B180" s="15"/>
      <c r="C180" s="11"/>
      <c r="D180" s="7" t="s">
        <v>23</v>
      </c>
      <c r="E180" s="48" t="s">
        <v>36</v>
      </c>
      <c r="F180" s="49">
        <v>35</v>
      </c>
      <c r="G180" s="49">
        <v>2.8</v>
      </c>
      <c r="H180" s="49">
        <v>0.4</v>
      </c>
      <c r="I180" s="49">
        <v>17.100000000000001</v>
      </c>
      <c r="J180" s="49">
        <v>84.7</v>
      </c>
      <c r="K180" s="50"/>
    </row>
    <row r="181" spans="1:11" ht="14.4" x14ac:dyDescent="0.3">
      <c r="A181" s="23"/>
      <c r="B181" s="15"/>
      <c r="C181" s="11"/>
      <c r="D181" s="7" t="s">
        <v>24</v>
      </c>
      <c r="E181" s="48" t="s">
        <v>39</v>
      </c>
      <c r="F181" s="49">
        <v>100</v>
      </c>
      <c r="G181" s="49">
        <v>0.4</v>
      </c>
      <c r="H181" s="49">
        <v>0.4</v>
      </c>
      <c r="I181" s="49">
        <v>9.8000000000000007</v>
      </c>
      <c r="J181" s="49">
        <v>47</v>
      </c>
      <c r="K181" s="50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75">SUM(G177:G183)</f>
        <v>12.9</v>
      </c>
      <c r="H184" s="19">
        <f t="shared" si="75"/>
        <v>11.5</v>
      </c>
      <c r="I184" s="19">
        <f t="shared" si="75"/>
        <v>104.10000000000001</v>
      </c>
      <c r="J184" s="19">
        <f t="shared" si="75"/>
        <v>568.70000000000005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665</v>
      </c>
      <c r="G195" s="32">
        <f t="shared" ref="G195" si="77">G184+G194</f>
        <v>12.9</v>
      </c>
      <c r="H195" s="32">
        <f t="shared" ref="H195" si="78">H184+H194</f>
        <v>11.5</v>
      </c>
      <c r="I195" s="32">
        <f t="shared" ref="I195" si="79">I184+I194</f>
        <v>104.10000000000001</v>
      </c>
      <c r="J195" s="32">
        <f t="shared" ref="J195" si="80">J184+J194</f>
        <v>568.70000000000005</v>
      </c>
      <c r="K195" s="32"/>
    </row>
    <row r="196" spans="1:11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601.5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23.009999999999998</v>
      </c>
      <c r="H196" s="34">
        <f t="shared" si="81"/>
        <v>19.520000000000003</v>
      </c>
      <c r="I196" s="34">
        <f t="shared" si="81"/>
        <v>76.41</v>
      </c>
      <c r="J196" s="34">
        <f t="shared" si="81"/>
        <v>587.32999999999993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2025-01-30T07:51:06Z</cp:lastPrinted>
  <dcterms:created xsi:type="dcterms:W3CDTF">2022-05-16T14:23:56Z</dcterms:created>
  <dcterms:modified xsi:type="dcterms:W3CDTF">2025-01-30T07:52:16Z</dcterms:modified>
</cp:coreProperties>
</file>