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учред.контроль питание\"/>
    </mc:Choice>
  </mc:AlternateContent>
  <xr:revisionPtr revIDLastSave="0" documentId="13_ncr:1_{FAE93331-7BF1-432C-BB79-1A5268DFEFD9}" xr6:coauthVersionLast="46" xr6:coauthVersionMax="47" xr10:uidLastSave="{00000000-0000-0000-0000-000000000000}"/>
  <bookViews>
    <workbookView xWindow="-120" yWindow="-120" windowWidth="20640" windowHeight="11160" xr2:uid="{2D1C2225-9A33-4540-BFA1-44F829DB9F83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<sst xmlns="http://schemas.openxmlformats.org/spreadsheetml/2006/main" count="230" uniqueCount="70">
  <si>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</si>
  <si>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</si>
  <si>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</si>
  <si>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</si>
  <si>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</si>
  <si>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</si>
  <si>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</si>
  <si>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</si>
  <si>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</si>
  <si>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</si>
  <si>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</si>
  <si>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</si>
  <si>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</si>
  <si>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</si>
  <si>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</si>
  <si>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</si>
  <si>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</si>
  <si>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</si>
  <si>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</si>
  <si>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</si>
  <si>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</si>
  <si>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</si>
  <si>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</si>
  <si>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</si>
  <si>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</si>
  <si>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</si>
  <si>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</si>
  <si>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</si>
  <si>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</si>
  <si>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</si>
  <si>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</si>
  <si>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</si>
  <si>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</si>
  <si>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</si>
  <si>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</si>
  <si>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</si>
  <si>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</si>
  <si>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Макаронник с мясом</t>
  </si>
  <si>
    <t>Кофейный напиток</t>
  </si>
  <si>
    <t>Компот из сухофруктов</t>
  </si>
  <si>
    <t>Плов из курицы</t>
  </si>
  <si>
    <t>Чай с лимоном и сахаром</t>
  </si>
  <si>
    <t>Яблоко</t>
  </si>
  <si>
    <t>Суп картофельный с макаронными изделиями</t>
  </si>
  <si>
    <t>Лепёшки сметанные</t>
  </si>
  <si>
    <t>Сок фруктовый</t>
  </si>
  <si>
    <t>банан</t>
  </si>
  <si>
    <t>Чай с молоком и сахаром</t>
  </si>
  <si>
    <t>Борщ с капустой и картофелем</t>
  </si>
  <si>
    <t>Пирог с повидлом</t>
  </si>
  <si>
    <t>Какао на сгущённом молоке</t>
  </si>
  <si>
    <t>Директор</t>
  </si>
  <si>
    <t>Смолкина М.В.</t>
  </si>
  <si>
    <t>01.09.2023</t>
  </si>
  <si>
    <t>МБОУ "Гоноховская ФСОШ им. Парфенова Е.Е."</t>
  </si>
  <si>
    <t>Каша гречневая рассыпчатая, тефтели из говядины с рисом</t>
  </si>
  <si>
    <t>Каша перловая, котлета</t>
  </si>
  <si>
    <t>йогурт</t>
  </si>
  <si>
    <t>Картофельное пюре, суфле рыбное</t>
  </si>
  <si>
    <t>138, 88</t>
  </si>
  <si>
    <t>сок</t>
  </si>
  <si>
    <t>Макароны отварные, зразы "Школьные"</t>
  </si>
  <si>
    <t>212, 101</t>
  </si>
  <si>
    <t>Каша ячневая рассыпчатая, котлета</t>
  </si>
  <si>
    <t>178, 98</t>
  </si>
  <si>
    <t>печенье "Чоко пай"</t>
  </si>
  <si>
    <t>Картофельное пюре, оладьи из печени по-кунцевски</t>
  </si>
  <si>
    <t>138, 121</t>
  </si>
  <si>
    <t>яблоко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</si>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</sst>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4" borderId="23" xfId="1" applyFill="1" applyBorder="1" applyAlignment="1" applyProtection="1">
      <alignment horizontal="left" wrapText="1"/>
      <protection locked="0"/>
    </xf>
  </cellXfs>
  <cellStyles count="2">
    <cellStyle name="Excel Built-in Explanatory Text" xfId="1" xr:uid="{CF961473-09AE-4817-B55B-1B76B6A8E5E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9" sqref="G89:I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54</v>
      </c>
      <c r="D1" s="48"/>
      <c r="E1" s="48"/>
      <c r="F1" s="12" t="s">
        <v>16</v>
      </c>
      <c r="G1" s="2" t="s">
        <v>17</v>
      </c>
      <c r="H1" s="49" t="s">
        <v>51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52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 t="s">
        <v>53</v>
      </c>
      <c r="I3" s="50"/>
      <c r="J3" s="50"/>
      <c r="K3" s="5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260</v>
      </c>
      <c r="G6" s="40">
        <v>22</v>
      </c>
      <c r="H6" s="40">
        <v>19.3</v>
      </c>
      <c r="I6" s="40">
        <v>50.2</v>
      </c>
      <c r="J6" s="40">
        <v>467</v>
      </c>
      <c r="K6" s="41" t="s">
        <v>64</v>
      </c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 t="s">
        <v>35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>
        <v>283</v>
      </c>
    </row>
    <row r="9" spans="1:11" ht="15" x14ac:dyDescent="0.25">
      <c r="A9" s="23"/>
      <c r="B9" s="15"/>
      <c r="C9" s="11"/>
      <c r="D9" s="7" t="s">
        <v>23</v>
      </c>
      <c r="E9" s="42" t="s">
        <v>36</v>
      </c>
      <c r="F9" s="43">
        <v>20</v>
      </c>
      <c r="G9" s="43">
        <v>2.1</v>
      </c>
      <c r="H9" s="43">
        <v>0.9</v>
      </c>
      <c r="I9" s="43">
        <v>8.6999999999999993</v>
      </c>
      <c r="J9" s="43">
        <v>25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57</v>
      </c>
      <c r="F11" s="43">
        <v>100</v>
      </c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24.200000000000003</v>
      </c>
      <c r="H13" s="19">
        <f t="shared" si="0"/>
        <v>20.2</v>
      </c>
      <c r="I13" s="19">
        <f t="shared" si="0"/>
        <v>68</v>
      </c>
      <c r="J13" s="19">
        <f t="shared" si="0"/>
        <v>527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580</v>
      </c>
      <c r="G24" s="32">
        <f t="shared" ref="G24:J24" si="2">G13+G23</f>
        <v>24.200000000000003</v>
      </c>
      <c r="H24" s="32">
        <f t="shared" si="2"/>
        <v>20.2</v>
      </c>
      <c r="I24" s="32">
        <f t="shared" si="2"/>
        <v>68</v>
      </c>
      <c r="J24" s="32">
        <f t="shared" si="2"/>
        <v>527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37</v>
      </c>
      <c r="F25" s="40">
        <v>180</v>
      </c>
      <c r="G25" s="40">
        <v>19.2</v>
      </c>
      <c r="H25" s="40">
        <v>20.9</v>
      </c>
      <c r="I25" s="40">
        <v>31.7</v>
      </c>
      <c r="J25" s="40">
        <v>394</v>
      </c>
      <c r="K25" s="41">
        <v>117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38</v>
      </c>
      <c r="F27" s="43">
        <v>200</v>
      </c>
      <c r="G27" s="43">
        <v>2.9</v>
      </c>
      <c r="H27" s="43">
        <v>2.8</v>
      </c>
      <c r="I27" s="43">
        <v>14.9</v>
      </c>
      <c r="J27" s="43">
        <v>94</v>
      </c>
      <c r="K27" s="44">
        <v>287</v>
      </c>
    </row>
    <row r="28" spans="1:11" ht="15" x14ac:dyDescent="0.25">
      <c r="A28" s="14"/>
      <c r="B28" s="15"/>
      <c r="C28" s="11"/>
      <c r="D28" s="7" t="s">
        <v>23</v>
      </c>
      <c r="E28" s="42" t="s">
        <v>36</v>
      </c>
      <c r="F28" s="43">
        <v>20</v>
      </c>
      <c r="G28" s="43">
        <v>2.1</v>
      </c>
      <c r="H28" s="43">
        <v>0.9</v>
      </c>
      <c r="I28" s="43">
        <v>8.6999999999999993</v>
      </c>
      <c r="J28" s="43">
        <v>25</v>
      </c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54" t="s">
        <v>65</v>
      </c>
      <c r="F30" s="43">
        <v>120</v>
      </c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3">SUM(G25:G31)</f>
        <v>24.2</v>
      </c>
      <c r="H32" s="19">
        <f t="shared" ref="H32" si="4">SUM(H25:H31)</f>
        <v>24.599999999999998</v>
      </c>
      <c r="I32" s="19">
        <f t="shared" ref="I32" si="5">SUM(I25:I31)</f>
        <v>55.3</v>
      </c>
      <c r="J32" s="19">
        <f t="shared" ref="J32" si="6">SUM(J25:J31)</f>
        <v>513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1">G32+G42</f>
        <v>24.2</v>
      </c>
      <c r="H43" s="32">
        <f t="shared" ref="H43" si="12">H32+H42</f>
        <v>24.599999999999998</v>
      </c>
      <c r="I43" s="32">
        <f t="shared" ref="I43" si="13">I32+I42</f>
        <v>55.3</v>
      </c>
      <c r="J43" s="32">
        <f t="shared" ref="J43" si="14">J32+J42</f>
        <v>513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260</v>
      </c>
      <c r="G44" s="40">
        <v>19.8</v>
      </c>
      <c r="H44" s="40">
        <v>17.100000000000001</v>
      </c>
      <c r="I44" s="40">
        <v>34.799999999999997</v>
      </c>
      <c r="J44" s="40">
        <v>375</v>
      </c>
      <c r="K44" s="41" t="s">
        <v>67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0.5</v>
      </c>
      <c r="H46" s="43">
        <v>0.1</v>
      </c>
      <c r="I46" s="43">
        <v>31.2</v>
      </c>
      <c r="J46" s="43">
        <v>121</v>
      </c>
      <c r="K46" s="44">
        <v>294</v>
      </c>
    </row>
    <row r="47" spans="1:11" ht="15" x14ac:dyDescent="0.25">
      <c r="A47" s="23"/>
      <c r="B47" s="15"/>
      <c r="C47" s="11"/>
      <c r="D47" s="7" t="s">
        <v>23</v>
      </c>
      <c r="E47" s="42" t="s">
        <v>36</v>
      </c>
      <c r="F47" s="43">
        <v>20</v>
      </c>
      <c r="G47" s="43">
        <v>2.1</v>
      </c>
      <c r="H47" s="43">
        <v>0.9</v>
      </c>
      <c r="I47" s="43">
        <v>8.6999999999999993</v>
      </c>
      <c r="J47" s="43">
        <v>25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5">SUM(G44:G50)</f>
        <v>22.400000000000002</v>
      </c>
      <c r="H51" s="19">
        <f t="shared" ref="H51" si="16">SUM(H44:H50)</f>
        <v>18.100000000000001</v>
      </c>
      <c r="I51" s="19">
        <f t="shared" ref="I51" si="17">SUM(I44:I50)</f>
        <v>74.7</v>
      </c>
      <c r="J51" s="19">
        <f t="shared" ref="J51" si="18">SUM(J44:J50)</f>
        <v>521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3">G51+G61</f>
        <v>22.400000000000002</v>
      </c>
      <c r="H62" s="32">
        <f t="shared" ref="H62" si="24">H51+H61</f>
        <v>18.100000000000001</v>
      </c>
      <c r="I62" s="32">
        <f t="shared" ref="I62" si="25">I51+I61</f>
        <v>74.7</v>
      </c>
      <c r="J62" s="32">
        <f t="shared" ref="J62" si="26">J51+J61</f>
        <v>521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40</v>
      </c>
      <c r="F63" s="40">
        <v>180</v>
      </c>
      <c r="G63" s="40">
        <v>17.100000000000001</v>
      </c>
      <c r="H63" s="40">
        <v>21.4</v>
      </c>
      <c r="I63" s="40">
        <v>28.4</v>
      </c>
      <c r="J63" s="40">
        <v>377</v>
      </c>
      <c r="K63" s="41">
        <v>132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9.3000000000000007</v>
      </c>
      <c r="J65" s="43">
        <v>37</v>
      </c>
      <c r="K65" s="44">
        <v>285</v>
      </c>
    </row>
    <row r="66" spans="1:11" ht="15" x14ac:dyDescent="0.25">
      <c r="A66" s="23"/>
      <c r="B66" s="15"/>
      <c r="C66" s="11"/>
      <c r="D66" s="7" t="s">
        <v>23</v>
      </c>
      <c r="E66" s="42" t="s">
        <v>36</v>
      </c>
      <c r="F66" s="43">
        <v>30</v>
      </c>
      <c r="G66" s="43">
        <v>2.1</v>
      </c>
      <c r="H66" s="43">
        <v>0.9</v>
      </c>
      <c r="I66" s="43">
        <v>8.6999999999999993</v>
      </c>
      <c r="J66" s="43">
        <v>55</v>
      </c>
      <c r="K66" s="44"/>
    </row>
    <row r="67" spans="1:11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7">SUM(G63:G69)</f>
        <v>19.700000000000003</v>
      </c>
      <c r="H70" s="19">
        <f t="shared" ref="H70" si="28">SUM(H63:H69)</f>
        <v>22.699999999999996</v>
      </c>
      <c r="I70" s="19">
        <f t="shared" ref="I70" si="29">SUM(I63:I69)</f>
        <v>56.2</v>
      </c>
      <c r="J70" s="19">
        <f t="shared" ref="J70" si="30">SUM(J63:J69)</f>
        <v>516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5">G70+G80</f>
        <v>19.700000000000003</v>
      </c>
      <c r="H81" s="32">
        <f t="shared" ref="H81" si="36">H70+H80</f>
        <v>22.699999999999996</v>
      </c>
      <c r="I81" s="32">
        <f t="shared" ref="I81" si="37">I70+I80</f>
        <v>56.2</v>
      </c>
      <c r="J81" s="32">
        <f t="shared" ref="J81" si="38">J70+J80</f>
        <v>516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250</v>
      </c>
      <c r="G82" s="40">
        <v>2.7</v>
      </c>
      <c r="H82" s="40">
        <v>2.5</v>
      </c>
      <c r="I82" s="40">
        <v>18.8</v>
      </c>
      <c r="J82" s="40">
        <v>111</v>
      </c>
      <c r="K82" s="41">
        <v>59</v>
      </c>
    </row>
    <row r="83" spans="1:11" ht="15" x14ac:dyDescent="0.25">
      <c r="A83" s="23"/>
      <c r="B83" s="15"/>
      <c r="C83" s="11"/>
      <c r="D83" s="6"/>
      <c r="E83" s="42" t="s">
        <v>44</v>
      </c>
      <c r="F83" s="43">
        <v>70</v>
      </c>
      <c r="G83" s="43">
        <v>5.5</v>
      </c>
      <c r="H83" s="43">
        <v>7.4</v>
      </c>
      <c r="I83" s="43">
        <v>38</v>
      </c>
      <c r="J83" s="43">
        <v>243</v>
      </c>
      <c r="K83" s="44">
        <v>269</v>
      </c>
    </row>
    <row r="84" spans="1:11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1</v>
      </c>
      <c r="H84" s="43">
        <v>0.2</v>
      </c>
      <c r="I84" s="43">
        <v>20.2</v>
      </c>
      <c r="J84" s="43">
        <v>92</v>
      </c>
      <c r="K84" s="44"/>
    </row>
    <row r="85" spans="1:11" ht="15" x14ac:dyDescent="0.25">
      <c r="A85" s="23"/>
      <c r="B85" s="15"/>
      <c r="C85" s="11"/>
      <c r="D85" s="7" t="s">
        <v>23</v>
      </c>
      <c r="E85" s="42" t="s">
        <v>36</v>
      </c>
      <c r="F85" s="43">
        <v>30</v>
      </c>
      <c r="G85" s="43">
        <v>2.1</v>
      </c>
      <c r="H85" s="43">
        <v>0.9</v>
      </c>
      <c r="I85" s="43">
        <v>8.6999999999999993</v>
      </c>
      <c r="J85" s="43">
        <v>55</v>
      </c>
      <c r="K85" s="44"/>
    </row>
    <row r="86" spans="1:11" ht="15" x14ac:dyDescent="0.25">
      <c r="A86" s="23"/>
      <c r="B86" s="15"/>
      <c r="C86" s="11"/>
      <c r="D86" s="7" t="s">
        <v>24</v>
      </c>
      <c r="E86" s="42" t="s">
        <v>69</v>
      </c>
      <c r="F86" s="43">
        <v>120</v>
      </c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39">SUM(G82:G88)</f>
        <v>11.299999999999999</v>
      </c>
      <c r="H89" s="19">
        <f t="shared" ref="H89" si="40">SUM(H82:H88)</f>
        <v>11</v>
      </c>
      <c r="I89" s="19">
        <f t="shared" ref="I89" si="41">SUM(I82:I88)</f>
        <v>85.7</v>
      </c>
      <c r="J89" s="19">
        <f t="shared" ref="J89" si="42">SUM(J82:J88)</f>
        <v>501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670</v>
      </c>
      <c r="G100" s="32">
        <f t="shared" ref="G100" si="47">G89+G99</f>
        <v>11.299999999999999</v>
      </c>
      <c r="H100" s="32">
        <f t="shared" ref="H100" si="48">H89+H99</f>
        <v>11</v>
      </c>
      <c r="I100" s="32">
        <f t="shared" ref="I100" si="49">I89+I99</f>
        <v>85.7</v>
      </c>
      <c r="J100" s="32">
        <f t="shared" ref="J100" si="50">J89+J99</f>
        <v>501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260</v>
      </c>
      <c r="G101" s="40">
        <v>151.6</v>
      </c>
      <c r="H101" s="40">
        <v>19.2</v>
      </c>
      <c r="I101" s="40">
        <v>51.1</v>
      </c>
      <c r="J101" s="40">
        <v>468</v>
      </c>
      <c r="K101" s="41">
        <v>174.98</v>
      </c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35</v>
      </c>
      <c r="F103" s="43">
        <v>200</v>
      </c>
      <c r="G103" s="43">
        <v>0.1</v>
      </c>
      <c r="H103" s="43">
        <v>0</v>
      </c>
      <c r="I103" s="43">
        <v>9.1</v>
      </c>
      <c r="J103" s="43">
        <v>35</v>
      </c>
      <c r="K103" s="44">
        <v>283</v>
      </c>
    </row>
    <row r="104" spans="1:11" ht="15" x14ac:dyDescent="0.25">
      <c r="A104" s="23"/>
      <c r="B104" s="15"/>
      <c r="C104" s="11"/>
      <c r="D104" s="7" t="s">
        <v>23</v>
      </c>
      <c r="E104" s="42" t="s">
        <v>36</v>
      </c>
      <c r="F104" s="43">
        <v>20</v>
      </c>
      <c r="G104" s="43">
        <v>2.1</v>
      </c>
      <c r="H104" s="43">
        <v>0.9</v>
      </c>
      <c r="I104" s="43">
        <v>8.6999999999999993</v>
      </c>
      <c r="J104" s="43">
        <v>25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 t="s">
        <v>57</v>
      </c>
      <c r="F106" s="43">
        <v>100</v>
      </c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1">SUM(G101:G107)</f>
        <v>153.79999999999998</v>
      </c>
      <c r="H108" s="19">
        <f t="shared" si="51"/>
        <v>20.099999999999998</v>
      </c>
      <c r="I108" s="19">
        <f t="shared" si="51"/>
        <v>68.900000000000006</v>
      </c>
      <c r="J108" s="19">
        <f t="shared" si="51"/>
        <v>528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3">G108+G118</f>
        <v>153.79999999999998</v>
      </c>
      <c r="H119" s="32">
        <f t="shared" ref="H119" si="54">H108+H118</f>
        <v>20.099999999999998</v>
      </c>
      <c r="I119" s="32">
        <f t="shared" ref="I119" si="55">I108+I118</f>
        <v>68.900000000000006</v>
      </c>
      <c r="J119" s="32">
        <f t="shared" ref="J119" si="56">J108+J118</f>
        <v>528</v>
      </c>
      <c r="K119" s="32"/>
    </row>
    <row r="120" spans="1:11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260</v>
      </c>
      <c r="G120" s="40">
        <v>19.600000000000001</v>
      </c>
      <c r="H120" s="40">
        <v>19.8</v>
      </c>
      <c r="I120" s="40">
        <v>56.1</v>
      </c>
      <c r="J120" s="40">
        <v>485</v>
      </c>
      <c r="K120" s="41">
        <v>173.10599999999999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35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283</v>
      </c>
    </row>
    <row r="123" spans="1:11" ht="15" x14ac:dyDescent="0.25">
      <c r="A123" s="14"/>
      <c r="B123" s="15"/>
      <c r="C123" s="11"/>
      <c r="D123" s="7" t="s">
        <v>23</v>
      </c>
      <c r="E123" s="42" t="s">
        <v>36</v>
      </c>
      <c r="F123" s="43">
        <v>20</v>
      </c>
      <c r="G123" s="43">
        <v>2.1</v>
      </c>
      <c r="H123" s="43">
        <v>0.9</v>
      </c>
      <c r="I123" s="43">
        <v>8.6999999999999993</v>
      </c>
      <c r="J123" s="43">
        <v>25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57">SUM(G120:G126)</f>
        <v>21.800000000000004</v>
      </c>
      <c r="H127" s="19">
        <f t="shared" si="57"/>
        <v>20.7</v>
      </c>
      <c r="I127" s="19">
        <f t="shared" si="57"/>
        <v>73.900000000000006</v>
      </c>
      <c r="J127" s="19">
        <f t="shared" si="57"/>
        <v>545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59">G127+G137</f>
        <v>21.800000000000004</v>
      </c>
      <c r="H138" s="32">
        <f t="shared" ref="H138" si="60">H127+H137</f>
        <v>20.7</v>
      </c>
      <c r="I138" s="32">
        <f t="shared" ref="I138" si="61">I127+I137</f>
        <v>73.900000000000006</v>
      </c>
      <c r="J138" s="32">
        <f t="shared" ref="J138" si="62">J127+J137</f>
        <v>545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260</v>
      </c>
      <c r="G139" s="40">
        <v>18</v>
      </c>
      <c r="H139" s="40">
        <v>17.899999999999999</v>
      </c>
      <c r="I139" s="40">
        <v>26.2</v>
      </c>
      <c r="J139" s="40">
        <v>340</v>
      </c>
      <c r="K139" s="41" t="s">
        <v>59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</v>
      </c>
      <c r="H141" s="43">
        <v>0.2</v>
      </c>
      <c r="I141" s="43">
        <v>20.2</v>
      </c>
      <c r="J141" s="43">
        <v>92</v>
      </c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 t="s">
        <v>36</v>
      </c>
      <c r="F142" s="43">
        <v>30</v>
      </c>
      <c r="G142" s="43">
        <v>2.1</v>
      </c>
      <c r="H142" s="43">
        <v>0.9</v>
      </c>
      <c r="I142" s="43">
        <v>8.6999999999999993</v>
      </c>
      <c r="J142" s="43">
        <v>55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46</v>
      </c>
      <c r="F143" s="43">
        <v>120</v>
      </c>
      <c r="G143" s="43"/>
      <c r="H143" s="43"/>
      <c r="I143" s="43"/>
      <c r="J143" s="43">
        <v>115</v>
      </c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3">SUM(G139:G145)</f>
        <v>21.1</v>
      </c>
      <c r="H146" s="19">
        <f t="shared" si="63"/>
        <v>18.999999999999996</v>
      </c>
      <c r="I146" s="19">
        <f t="shared" si="63"/>
        <v>55.099999999999994</v>
      </c>
      <c r="J146" s="19">
        <f t="shared" si="63"/>
        <v>602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65">G146+G156</f>
        <v>21.1</v>
      </c>
      <c r="H157" s="32">
        <f t="shared" ref="H157" si="66">H146+H156</f>
        <v>18.999999999999996</v>
      </c>
      <c r="I157" s="32">
        <f t="shared" ref="I157" si="67">I146+I156</f>
        <v>55.099999999999994</v>
      </c>
      <c r="J157" s="32">
        <f t="shared" ref="J157" si="68">J146+J156</f>
        <v>602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17.8</v>
      </c>
      <c r="H158" s="40">
        <v>18.899999999999999</v>
      </c>
      <c r="I158" s="40">
        <v>49.9</v>
      </c>
      <c r="J158" s="40">
        <v>445</v>
      </c>
      <c r="K158" s="41" t="s">
        <v>62</v>
      </c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1.4</v>
      </c>
      <c r="H160" s="43">
        <v>1.4</v>
      </c>
      <c r="I160" s="43">
        <v>11.2</v>
      </c>
      <c r="J160" s="43">
        <v>61</v>
      </c>
      <c r="K160" s="44">
        <v>284</v>
      </c>
    </row>
    <row r="161" spans="1:11" ht="15" x14ac:dyDescent="0.25">
      <c r="A161" s="23"/>
      <c r="B161" s="15"/>
      <c r="C161" s="11"/>
      <c r="D161" s="7" t="s">
        <v>23</v>
      </c>
      <c r="E161" s="42" t="s">
        <v>36</v>
      </c>
      <c r="F161" s="43">
        <v>20</v>
      </c>
      <c r="G161" s="43">
        <v>2.1</v>
      </c>
      <c r="H161" s="43">
        <v>0.9</v>
      </c>
      <c r="I161" s="43">
        <v>8.6999999999999993</v>
      </c>
      <c r="J161" s="43">
        <v>25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60</v>
      </c>
      <c r="F163" s="43">
        <v>200</v>
      </c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69">SUM(G158:G164)</f>
        <v>21.3</v>
      </c>
      <c r="H165" s="19">
        <f t="shared" si="69"/>
        <v>21.199999999999996</v>
      </c>
      <c r="I165" s="19">
        <f t="shared" si="69"/>
        <v>69.8</v>
      </c>
      <c r="J165" s="19">
        <f t="shared" si="69"/>
        <v>531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680</v>
      </c>
      <c r="G176" s="32">
        <f t="shared" ref="G176" si="71">G165+G175</f>
        <v>21.3</v>
      </c>
      <c r="H176" s="32">
        <f t="shared" ref="H176" si="72">H165+H175</f>
        <v>21.199999999999996</v>
      </c>
      <c r="I176" s="32">
        <f t="shared" ref="I176" si="73">I165+I175</f>
        <v>69.8</v>
      </c>
      <c r="J176" s="32">
        <f t="shared" ref="J176" si="74">J165+J175</f>
        <v>531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250</v>
      </c>
      <c r="G177" s="40">
        <v>1.7</v>
      </c>
      <c r="H177" s="40">
        <v>5</v>
      </c>
      <c r="I177" s="40">
        <v>11.6</v>
      </c>
      <c r="J177" s="40">
        <v>97</v>
      </c>
      <c r="K177" s="41">
        <v>56</v>
      </c>
    </row>
    <row r="178" spans="1:11" ht="15" x14ac:dyDescent="0.25">
      <c r="A178" s="23"/>
      <c r="B178" s="15"/>
      <c r="C178" s="11"/>
      <c r="D178" s="6"/>
      <c r="E178" s="42" t="s">
        <v>49</v>
      </c>
      <c r="F178" s="43">
        <v>80</v>
      </c>
      <c r="G178" s="43">
        <v>4.9000000000000004</v>
      </c>
      <c r="H178" s="43">
        <v>2.5</v>
      </c>
      <c r="I178" s="43">
        <v>46.2</v>
      </c>
      <c r="J178" s="43">
        <v>225</v>
      </c>
      <c r="K178" s="44">
        <v>257</v>
      </c>
    </row>
    <row r="179" spans="1:11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3.1</v>
      </c>
      <c r="H179" s="43">
        <v>3.2</v>
      </c>
      <c r="I179" s="43">
        <v>19.399999999999999</v>
      </c>
      <c r="J179" s="43">
        <v>115</v>
      </c>
      <c r="K179" s="44">
        <v>290</v>
      </c>
    </row>
    <row r="180" spans="1:11" ht="15" x14ac:dyDescent="0.25">
      <c r="A180" s="23"/>
      <c r="B180" s="15"/>
      <c r="C180" s="11"/>
      <c r="D180" s="7" t="s">
        <v>23</v>
      </c>
      <c r="E180" s="42" t="s">
        <v>36</v>
      </c>
      <c r="F180" s="43">
        <v>30</v>
      </c>
      <c r="G180" s="43">
        <v>2.1</v>
      </c>
      <c r="H180" s="43">
        <v>0.9</v>
      </c>
      <c r="I180" s="43">
        <v>8.6999999999999993</v>
      </c>
      <c r="J180" s="43">
        <v>55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42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75">SUM(G177:G183)</f>
        <v>12.200000000000001</v>
      </c>
      <c r="H184" s="19">
        <f t="shared" si="75"/>
        <v>12</v>
      </c>
      <c r="I184" s="19">
        <f t="shared" si="75"/>
        <v>95.7</v>
      </c>
      <c r="J184" s="19">
        <f t="shared" si="75"/>
        <v>539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77">G184+G194</f>
        <v>12.200000000000001</v>
      </c>
      <c r="H195" s="32">
        <f t="shared" ref="H195" si="78">H184+H194</f>
        <v>12</v>
      </c>
      <c r="I195" s="32">
        <f t="shared" ref="I195" si="79">I184+I194</f>
        <v>95.7</v>
      </c>
      <c r="J195" s="32">
        <f t="shared" ref="J195" si="80">J184+J194</f>
        <v>539</v>
      </c>
      <c r="K195" s="32"/>
    </row>
    <row r="196" spans="1:11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33.200000000000003</v>
      </c>
      <c r="H196" s="34">
        <f t="shared" si="81"/>
        <v>18.959999999999997</v>
      </c>
      <c r="I196" s="34">
        <f t="shared" si="81"/>
        <v>70.33</v>
      </c>
      <c r="J196" s="34">
        <f t="shared" si="81"/>
        <v>532.29999999999995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2023-12-03T14:04:30Z</dcterms:modified>
</cp:coreProperties>
</file>